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eu Drive\Pasta de trabalho\PROJETOS\060_GARAGEM FIOCRUZ\PROJ EXECUTIVO\03_COTAÇÕES\IN3673-77-81_IN06-0028-29-23_EQUIP AUTOMACAO\"/>
    </mc:Choice>
  </mc:AlternateContent>
  <xr:revisionPtr revIDLastSave="0" documentId="13_ncr:1_{AD30C5C7-B459-47B3-B0FA-C6ECB84C1171}" xr6:coauthVersionLast="36" xr6:coauthVersionMax="36" xr10:uidLastSave="{00000000-0000-0000-0000-000000000000}"/>
  <bookViews>
    <workbookView xWindow="0" yWindow="0" windowWidth="28800" windowHeight="11625" xr2:uid="{EC97F89A-35AC-4492-94E6-E123243344AF}"/>
  </bookViews>
  <sheets>
    <sheet name="Planilha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7" i="1" s="1"/>
  <c r="F16" i="1" s="1"/>
  <c r="E13" i="1"/>
  <c r="E12" i="1"/>
  <c r="E11" i="1"/>
  <c r="E10" i="1"/>
  <c r="E9" i="1"/>
  <c r="F13" i="1" l="1"/>
  <c r="F11" i="1"/>
  <c r="F12" i="1"/>
  <c r="F9" i="1"/>
  <c r="F10" i="1"/>
  <c r="F14" i="1"/>
  <c r="F15" i="1"/>
</calcChain>
</file>

<file path=xl/sharedStrings.xml><?xml version="1.0" encoding="utf-8"?>
<sst xmlns="http://schemas.openxmlformats.org/spreadsheetml/2006/main" count="35" uniqueCount="35">
  <si>
    <t>FRETE - APS COMPONENTES ELÉTRICOS S/A</t>
  </si>
  <si>
    <t>OBRA: GARAGEM SEGETRANS - RIO DE JANEIRO/RJ</t>
  </si>
  <si>
    <t>QTD</t>
  </si>
  <si>
    <t>INSUMO</t>
  </si>
  <si>
    <t>DESCRIÇÃO</t>
  </si>
  <si>
    <t>IN06-0028-23</t>
  </si>
  <si>
    <t>FONTE DE ALIMENTAÇÃO KNX 30V COM ACELERADOR DE 640MA. FABR.: ABB OU SIMILAR. MODELO: SV/S30.640.5.1</t>
  </si>
  <si>
    <t>IN06-0029-23</t>
  </si>
  <si>
    <t>INTERFACE IPS KNX. FABR.: ABB OU SIMILAR. MODELO: IPS/S3.1.1</t>
  </si>
  <si>
    <t>IN3673</t>
  </si>
  <si>
    <t>ACOPLADOR DE LINHA KNX. FABR.: ABB OU SIMILAR. MODELO: LK/S 4.2</t>
  </si>
  <si>
    <t>IN3674</t>
  </si>
  <si>
    <t>INTERFACE USB PARA PROGRAMAÇÃO KNX. FABR.: ABB OU SIMILAR. MODELO: USB/S 1.1</t>
  </si>
  <si>
    <t>IN3676</t>
  </si>
  <si>
    <t>FONTE AUXILIAR DE ALIMENTAÇÃO CHAVEADA KNX 24VCC, 2.5A. FABR.: ABB OU SIMILAR. MODELO: CP-D 24/2.5</t>
  </si>
  <si>
    <t>IN3677</t>
  </si>
  <si>
    <t>MÓDULO COM 8 ENTRADAS CONTATO SECO KNX. FABR.: ABB OU SIMILAR. MODELO: BE/S8.20.2.1</t>
  </si>
  <si>
    <t>IN3678</t>
  </si>
  <si>
    <t>MÓDULO DE ENTRADA ANALÓGICA 4 CANAIS KNX. FABR.: ABB OU SIMILAR. MODELO: AE/S 4.2</t>
  </si>
  <si>
    <t>IN3681</t>
  </si>
  <si>
    <t>SWITCH ATUADOR MÓDULO COM 8 SAÍDAS KNX. FABR.: ABB OU SIMILAR. MODELO: SA/S8.10.2.1</t>
  </si>
  <si>
    <t>R$ FRETE</t>
  </si>
  <si>
    <t>INFORMAÇÕES ADICIONAIS</t>
  </si>
  <si>
    <t>https://new.abb.com/products/2CDG110177R0011/ips-s3-1-1</t>
  </si>
  <si>
    <t>https://new.abb.com/products/pt/2CDG110146R0011/sv-s30-640-5-1</t>
  </si>
  <si>
    <t>https://new.abb.com/products/pt/2CDG110171R0011/lk-s-4-2</t>
  </si>
  <si>
    <t>KG ( UNITÁRIO)</t>
  </si>
  <si>
    <t>KG TOTAL</t>
  </si>
  <si>
    <t>https://new.abb.com/products/pt/2CDG110243R0011/usb-s-1-2</t>
  </si>
  <si>
    <t>TOTAL FRETE DE ACORDO COM A PROPOSTA APS</t>
  </si>
  <si>
    <t>TOTAL KG</t>
  </si>
  <si>
    <t>https://new.abb.com/products/1SVR427044R0200/cp-d-24-2-5</t>
  </si>
  <si>
    <t>https://new.abb.com/products/pt/2CDG110092R0011/be-s8-20-2-1</t>
  </si>
  <si>
    <t>https://new.abb.com/products/pt/2CDG110030R0011/ae-s4-2</t>
  </si>
  <si>
    <t>https://new.abb.com/products/2CDG110157R0011/sa-s8-10-2-1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</si>
</sst>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2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4" fontId="0" fillId="0" borderId="0" xfId="1" applyFont="1"/>
    <xf numFmtId="44" fontId="0" fillId="0" borderId="0" xfId="0" applyNumberFormat="1"/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new.abb.com/products/2CDG110157R0011/sa-s8-10-2-1" TargetMode="External"/><Relationship Id="rId3" Type="http://schemas.openxmlformats.org/officeDocument/2006/relationships/hyperlink" Target="https://new.abb.com/products/pt/2CDG110171R0011/lk-s-4-2" TargetMode="External"/><Relationship Id="rId7" Type="http://schemas.openxmlformats.org/officeDocument/2006/relationships/hyperlink" Target="https://new.abb.com/products/pt/2CDG110030R0011/ae-s4-2" TargetMode="External"/><Relationship Id="rId2" Type="http://schemas.openxmlformats.org/officeDocument/2006/relationships/hyperlink" Target="https://new.abb.com/products/2CDG110177R0011/ips-s3-1-1" TargetMode="External"/><Relationship Id="rId1" Type="http://schemas.openxmlformats.org/officeDocument/2006/relationships/hyperlink" Target="https://new.abb.com/products/pt/2CDG110146R0011/sv-s30-640-5-1" TargetMode="External"/><Relationship Id="rId6" Type="http://schemas.openxmlformats.org/officeDocument/2006/relationships/hyperlink" Target="https://new.abb.com/products/pt/2CDG110092R0011/be-s8-20-2-1" TargetMode="External"/><Relationship Id="rId5" Type="http://schemas.openxmlformats.org/officeDocument/2006/relationships/hyperlink" Target="https://new.abb.com/products/1SVR427044R0200/cp-d-24-2-5" TargetMode="External"/><Relationship Id="rId4" Type="http://schemas.openxmlformats.org/officeDocument/2006/relationships/hyperlink" Target="https://new.abb.com/products/pt/2CDG110243R0011/usb-s-1-2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B41B4-E25B-41CF-B4E5-5D9A3E9348E4}">
  <dimension ref="A4:G18"/>
  <sheetViews>
    <sheetView tabSelected="1" workbookViewId="0">
      <selection activeCell="A9" sqref="A9"/>
    </sheetView>
  </sheetViews>
  <sheetFormatPr defaultRowHeight="15" x14ac:dyDescent="0.25"/>
  <cols>
    <col min="1" max="1" width="13" customWidth="1"/>
    <col min="2" max="2" width="52.28515625" customWidth="1"/>
    <col min="3" max="3" width="9.140625" style="1"/>
    <col min="5" max="5" width="9.42578125" bestFit="1" customWidth="1"/>
    <col min="6" max="6" width="12.140625" bestFit="1" customWidth="1"/>
    <col min="7" max="7" width="25.7109375" bestFit="1" customWidth="1"/>
  </cols>
  <sheetData>
    <row r="4" spans="1:7" x14ac:dyDescent="0.25">
      <c r="A4" t="s">
        <v>0</v>
      </c>
    </row>
    <row r="5" spans="1:7" x14ac:dyDescent="0.25">
      <c r="A5" t="s">
        <v>1</v>
      </c>
    </row>
    <row r="8" spans="1:7" x14ac:dyDescent="0.25">
      <c r="A8" t="s">
        <v>3</v>
      </c>
      <c r="B8" t="s">
        <v>4</v>
      </c>
      <c r="C8" s="3" t="s">
        <v>2</v>
      </c>
      <c r="D8" t="s">
        <v>26</v>
      </c>
      <c r="E8" t="s">
        <v>27</v>
      </c>
      <c r="F8" t="s">
        <v>21</v>
      </c>
      <c r="G8" t="s">
        <v>22</v>
      </c>
    </row>
    <row r="9" spans="1:7" ht="45" x14ac:dyDescent="0.25">
      <c r="A9" s="3" t="s">
        <v>5</v>
      </c>
      <c r="B9" s="4" t="s">
        <v>6</v>
      </c>
      <c r="C9" s="1">
        <v>8</v>
      </c>
      <c r="D9">
        <v>0.26</v>
      </c>
      <c r="E9">
        <f>C9*D9</f>
        <v>2.08</v>
      </c>
      <c r="F9" s="6">
        <f>E9*$F$18/$E$17</f>
        <v>637.81106262530955</v>
      </c>
      <c r="G9" s="2" t="s">
        <v>24</v>
      </c>
    </row>
    <row r="10" spans="1:7" ht="30" x14ac:dyDescent="0.25">
      <c r="A10" t="s">
        <v>7</v>
      </c>
      <c r="B10" s="4" t="s">
        <v>8</v>
      </c>
      <c r="C10" s="1">
        <v>1</v>
      </c>
      <c r="D10">
        <v>0.1</v>
      </c>
      <c r="E10">
        <f t="shared" ref="E10:E16" si="0">C10*D10</f>
        <v>0.1</v>
      </c>
      <c r="F10" s="6">
        <f t="shared" ref="F10:F16" si="1">E10*$F$18/$E$17</f>
        <v>30.663993395447573</v>
      </c>
      <c r="G10" s="2" t="s">
        <v>23</v>
      </c>
    </row>
    <row r="11" spans="1:7" ht="30" x14ac:dyDescent="0.25">
      <c r="A11" t="s">
        <v>9</v>
      </c>
      <c r="B11" s="4" t="s">
        <v>10</v>
      </c>
      <c r="C11" s="1">
        <v>5</v>
      </c>
      <c r="D11">
        <v>0.09</v>
      </c>
      <c r="E11">
        <f t="shared" si="0"/>
        <v>0.44999999999999996</v>
      </c>
      <c r="F11" s="6">
        <f t="shared" si="1"/>
        <v>137.98797027951406</v>
      </c>
      <c r="G11" s="2" t="s">
        <v>25</v>
      </c>
    </row>
    <row r="12" spans="1:7" ht="30" x14ac:dyDescent="0.25">
      <c r="A12" t="s">
        <v>11</v>
      </c>
      <c r="B12" s="4" t="s">
        <v>12</v>
      </c>
      <c r="C12" s="1">
        <v>1</v>
      </c>
      <c r="D12">
        <v>7.0000000000000007E-2</v>
      </c>
      <c r="E12">
        <f t="shared" si="0"/>
        <v>7.0000000000000007E-2</v>
      </c>
      <c r="F12" s="6">
        <f t="shared" si="1"/>
        <v>21.464795376813303</v>
      </c>
      <c r="G12" s="2" t="s">
        <v>28</v>
      </c>
    </row>
    <row r="13" spans="1:7" ht="45" x14ac:dyDescent="0.25">
      <c r="A13" t="s">
        <v>13</v>
      </c>
      <c r="B13" s="4" t="s">
        <v>14</v>
      </c>
      <c r="C13" s="1">
        <v>5</v>
      </c>
      <c r="D13">
        <v>0.311</v>
      </c>
      <c r="E13">
        <f t="shared" si="0"/>
        <v>1.5549999999999999</v>
      </c>
      <c r="F13" s="6">
        <f t="shared" si="1"/>
        <v>476.82509729920974</v>
      </c>
      <c r="G13" s="2" t="s">
        <v>31</v>
      </c>
    </row>
    <row r="14" spans="1:7" ht="30" x14ac:dyDescent="0.25">
      <c r="A14" t="s">
        <v>15</v>
      </c>
      <c r="B14" s="4" t="s">
        <v>16</v>
      </c>
      <c r="C14" s="1">
        <v>10</v>
      </c>
      <c r="D14">
        <v>0.2</v>
      </c>
      <c r="E14">
        <f t="shared" si="0"/>
        <v>2</v>
      </c>
      <c r="F14" s="6">
        <f t="shared" si="1"/>
        <v>613.27986790895147</v>
      </c>
      <c r="G14" s="2" t="s">
        <v>32</v>
      </c>
    </row>
    <row r="15" spans="1:7" ht="30" x14ac:dyDescent="0.25">
      <c r="A15" t="s">
        <v>17</v>
      </c>
      <c r="B15" s="4" t="s">
        <v>18</v>
      </c>
      <c r="C15" s="1">
        <v>3</v>
      </c>
      <c r="D15">
        <v>0.2</v>
      </c>
      <c r="E15">
        <f t="shared" si="0"/>
        <v>0.60000000000000009</v>
      </c>
      <c r="F15" s="6">
        <f t="shared" si="1"/>
        <v>183.98396037268546</v>
      </c>
      <c r="G15" s="2" t="s">
        <v>33</v>
      </c>
    </row>
    <row r="16" spans="1:7" ht="30" x14ac:dyDescent="0.25">
      <c r="A16" t="s">
        <v>19</v>
      </c>
      <c r="B16" s="4" t="s">
        <v>20</v>
      </c>
      <c r="C16" s="1">
        <v>4</v>
      </c>
      <c r="D16">
        <v>0.40600000000000003</v>
      </c>
      <c r="E16">
        <f t="shared" si="0"/>
        <v>1.6240000000000001</v>
      </c>
      <c r="F16" s="6">
        <f t="shared" si="1"/>
        <v>497.98325274206866</v>
      </c>
      <c r="G16" s="2" t="s">
        <v>34</v>
      </c>
    </row>
    <row r="17" spans="1:6" x14ac:dyDescent="0.25">
      <c r="D17" t="s">
        <v>30</v>
      </c>
      <c r="E17">
        <f>SUM(E9:E16)</f>
        <v>8.479000000000001</v>
      </c>
    </row>
    <row r="18" spans="1:6" x14ac:dyDescent="0.25">
      <c r="A18" s="1"/>
      <c r="B18" s="1"/>
      <c r="C18" s="1" t="s">
        <v>29</v>
      </c>
      <c r="D18" s="1"/>
      <c r="E18" s="1"/>
      <c r="F18" s="5">
        <v>2600</v>
      </c>
    </row>
  </sheetData>
  <hyperlinks>
    <hyperlink ref="G9" r:id="rId1" xr:uid="{FFD11923-BA0C-4D1D-8A45-6FE9F6B4598B}"/>
    <hyperlink ref="G10" r:id="rId2" xr:uid="{D7C40DAC-6F25-435D-9A53-1AC702F52A9E}"/>
    <hyperlink ref="G11" r:id="rId3" xr:uid="{C5B2C7E2-4FA7-4E6B-A8FE-769ACF30CC28}"/>
    <hyperlink ref="G12" r:id="rId4" xr:uid="{9D797414-E443-4156-94E1-A58800F10F4E}"/>
    <hyperlink ref="G13" r:id="rId5" xr:uid="{75995D03-EA72-4277-955F-99377DBD1DE0}"/>
    <hyperlink ref="G14" r:id="rId6" xr:uid="{86285F80-7A37-479C-BF8E-4D8B8F4214CE}"/>
    <hyperlink ref="G15" r:id="rId7" xr:uid="{891B6271-5332-4E49-A15A-CF30FFFB0973}"/>
    <hyperlink ref="G16" r:id="rId8" xr:uid="{AA2DBD69-C6F3-4BFB-B8E6-67E6DABD66DC}"/>
  </hyperlinks>
  <pageMargins left="0.511811024" right="0.511811024" top="0.78740157499999996" bottom="0.78740157499999996" header="0.31496062000000002" footer="0.31496062000000002"/>
  <pageSetup paperSize="9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Nathalia Araújo</dc:creator>
  <cp:lastModifiedBy>Nathalia Araújo</cp:lastModifiedBy>
  <dcterms:created xsi:type="dcterms:W3CDTF">2024-04-03T17:22:38Z</dcterms:created>
  <dcterms:modified xsi:type="dcterms:W3CDTF">2024-04-03T19:21:27Z</dcterms:modified>
</cp:coreProperties>
</file>